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80" windowHeight="9090"/>
  </bookViews>
  <sheets>
    <sheet name="A3131. Expenditure Over Thresho" sheetId="2" r:id="rId1"/>
  </sheets>
  <calcPr calcId="144525"/>
</workbook>
</file>

<file path=xl/calcChain.xml><?xml version="1.0" encoding="utf-8"?>
<calcChain xmlns="http://schemas.openxmlformats.org/spreadsheetml/2006/main">
  <c r="H38" i="2" l="1"/>
  <c r="H16" i="2" l="1"/>
  <c r="H15" i="2"/>
</calcChain>
</file>

<file path=xl/sharedStrings.xml><?xml version="1.0" encoding="utf-8"?>
<sst xmlns="http://schemas.openxmlformats.org/spreadsheetml/2006/main" count="186" uniqueCount="58">
  <si>
    <t>A3131</t>
  </si>
  <si>
    <t>Expenditure Over Threshold</t>
  </si>
  <si>
    <t>RUN AT 05/01/2015 15:49:07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</si>
  <si>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</si>
  <si>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</si>
  <si>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</si>
  <si>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</si>
  <si>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</si>
  <si>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</si>
  <si>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</si>
  <si>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</si>
  <si>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</si>
  <si>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</si>
  <si>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</si>
  <si>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31/12/2014</t>
  </si>
  <si>
    <t>Clinical&amp;Medical-Independent Sector</t>
  </si>
  <si>
    <t>ACUTE COMMISSIONING</t>
  </si>
  <si>
    <t>DERBYSHIRE HEALTH UNITED LTD</t>
  </si>
  <si>
    <t>Clinical&amp;Medical-Othe Public Sector</t>
  </si>
  <si>
    <t>LEARNING DIFFICULTIES</t>
  </si>
  <si>
    <t>NOTTINGHAMSHIRE COUNTY COUNCIL</t>
  </si>
  <si>
    <t>COMMUNITY SERVICES</t>
  </si>
  <si>
    <t>NOTTINGHAM CITY CARE PARTNERSHIP CIC</t>
  </si>
  <si>
    <t>CLINICAL ASSESSMENT AND TREATMENT CENTRES</t>
  </si>
  <si>
    <t>CIRCLE NOTTINGHAM LTD</t>
  </si>
  <si>
    <t>Clinical&amp;Medical-Clinical Other</t>
  </si>
  <si>
    <t>COMMISSIONING SCHEMES</t>
  </si>
  <si>
    <t>NOTTINGHAM UNIVERSITY HOSPITALS NHS TRUST</t>
  </si>
  <si>
    <t>BMI HEALTHCARE COLLECTIONS</t>
  </si>
  <si>
    <t>Hcare Srv Rec NHS Trust-Contract Baseline</t>
  </si>
  <si>
    <t>AMBULANCE SERVICES</t>
  </si>
  <si>
    <t>EAST MIDLANDS AMBULANCE SERVICE NHS TRUST</t>
  </si>
  <si>
    <t>Computer Network Costs</t>
  </si>
  <si>
    <t>PRIMARY CARE IT</t>
  </si>
  <si>
    <t>SHERWOOD FOREST HOSPITALS NHS FOUNDATION TRUST</t>
  </si>
  <si>
    <t>Programme Support Costs</t>
  </si>
  <si>
    <t>REABLEMENT</t>
  </si>
  <si>
    <t>NOTTINGHAMSHIRE HEALTHCARE NHS TRUST</t>
  </si>
  <si>
    <t>Clinical&amp;Medical-Commercial Sector</t>
  </si>
  <si>
    <t>OUT OF HOURS</t>
  </si>
  <si>
    <t>NEMS COMMUNITY BENEFIT SERVICE</t>
  </si>
  <si>
    <t>GEDLING VILLAGE CARE HOME</t>
  </si>
  <si>
    <t>Hcare Srv Rec NHS Trust</t>
  </si>
  <si>
    <t>MENTAL HEALTH CONTRACTS</t>
  </si>
  <si>
    <t>Clinical&amp;Medical-Serv Recd-NHS Trst</t>
  </si>
  <si>
    <t>IMPROVING ACCESS TO PSYCHOLOGICAL THERAPIES</t>
  </si>
  <si>
    <t>Hcare Srv Rec Fdtn Trust-Contract Baseline</t>
  </si>
  <si>
    <t>CHESTERFIELD ROYAL HOSPITAL NHS FOUNDATION TRUST</t>
  </si>
  <si>
    <t>NOTTINGHAM WOODTHORPE HOSPITAL</t>
  </si>
  <si>
    <t>C&amp;M-PMS Cost of Drugs -Dispensing</t>
  </si>
  <si>
    <t>LOCAL ENHANCED SERVICES</t>
  </si>
  <si>
    <t>DR MAILE &amp; PTRS</t>
  </si>
  <si>
    <t>DR P PANESAR &amp; PTRS</t>
  </si>
  <si>
    <t>PATIENT TRANSPORT</t>
  </si>
  <si>
    <t>ARRIVA TRANSPORT SOLUTIONS</t>
  </si>
  <si>
    <t>Healthcare Srv Rec CCG</t>
  </si>
  <si>
    <t>MENTAL HEALTH SERVICES - OTHER</t>
  </si>
  <si>
    <t>NHS NEWARK &amp; SHERWOOD CCG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</si>
</sst>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 vertical="top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164" fontId="20" fillId="0" borderId="14" xfId="0" applyNumberFormat="1" applyFont="1" applyBorder="1" applyAlignment="1">
      <alignment wrapText="1"/>
    </xf>
    <xf numFmtId="0" fontId="21" fillId="33" borderId="0" xfId="0" applyFont="1" applyFill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23" fillId="0" borderId="0" xfId="0" applyFont="1" applyAlignment="1">
      <alignment horizontal="left"/>
    </xf>
    <xf numFmtId="0" fontId="24" fillId="0" borderId="12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topLeftCell="E16" workbookViewId="0">
      <selection activeCell="H39" sqref="H39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2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" t="s">
        <v>1</v>
      </c>
    </row>
    <row r="2" spans="1:10" ht="12" thickBot="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10" ht="12" thickTop="1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10" ht="12.75" x14ac:dyDescent="0.2">
      <c r="A4" s="18"/>
      <c r="B4" s="18"/>
      <c r="C4" s="18"/>
      <c r="D4" s="18"/>
      <c r="E4" s="18"/>
      <c r="F4" s="18"/>
      <c r="G4" s="18"/>
      <c r="H4" s="18"/>
      <c r="I4" s="18"/>
      <c r="J4" s="3"/>
    </row>
    <row r="5" spans="1:10" ht="12.75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10" ht="12" thickBot="1" x14ac:dyDescent="0.25">
      <c r="A6" s="19" t="s">
        <v>2</v>
      </c>
      <c r="B6" s="19"/>
      <c r="C6" s="19"/>
      <c r="D6" s="19"/>
      <c r="E6" s="19"/>
      <c r="F6" s="19"/>
      <c r="G6" s="19"/>
      <c r="H6" s="19"/>
      <c r="I6" s="19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15</v>
      </c>
      <c r="E8" s="9" t="s">
        <v>53</v>
      </c>
      <c r="F8" s="9" t="s">
        <v>54</v>
      </c>
      <c r="G8" s="11">
        <v>6242612</v>
      </c>
      <c r="H8" s="12">
        <v>69447.64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15</v>
      </c>
      <c r="E9" s="9" t="s">
        <v>16</v>
      </c>
      <c r="F9" s="9" t="s">
        <v>28</v>
      </c>
      <c r="G9" s="11">
        <v>6024965</v>
      </c>
      <c r="H9" s="12">
        <v>40674.449999999997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46</v>
      </c>
      <c r="E10" s="9" t="s">
        <v>16</v>
      </c>
      <c r="F10" s="9" t="s">
        <v>47</v>
      </c>
      <c r="G10" s="11">
        <v>6195098</v>
      </c>
      <c r="H10" s="12">
        <v>-26284.93</v>
      </c>
      <c r="I10" s="9"/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15</v>
      </c>
      <c r="E11" s="9" t="s">
        <v>23</v>
      </c>
      <c r="F11" s="9" t="s">
        <v>24</v>
      </c>
      <c r="G11" s="11">
        <v>5928278</v>
      </c>
      <c r="H11" s="12">
        <v>544171</v>
      </c>
      <c r="I11" s="9">
        <v>157231127</v>
      </c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15</v>
      </c>
      <c r="E12" s="9" t="s">
        <v>23</v>
      </c>
      <c r="F12" s="9" t="s">
        <v>24</v>
      </c>
      <c r="G12" s="11">
        <v>6153885</v>
      </c>
      <c r="H12" s="12">
        <v>538224.41</v>
      </c>
      <c r="I12" s="9">
        <v>157231127</v>
      </c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15</v>
      </c>
      <c r="E13" s="9" t="s">
        <v>16</v>
      </c>
      <c r="F13" s="9" t="s">
        <v>17</v>
      </c>
      <c r="G13" s="11">
        <v>5928227</v>
      </c>
      <c r="H13" s="12">
        <v>30214.85</v>
      </c>
      <c r="I13" s="9"/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49</v>
      </c>
      <c r="E14" s="9" t="s">
        <v>50</v>
      </c>
      <c r="F14" s="9" t="s">
        <v>51</v>
      </c>
      <c r="G14" s="11">
        <v>6222362</v>
      </c>
      <c r="H14" s="12">
        <v>-25162</v>
      </c>
      <c r="I14" s="9"/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49</v>
      </c>
      <c r="E15" s="9" t="s">
        <v>50</v>
      </c>
      <c r="F15" s="9" t="s">
        <v>51</v>
      </c>
      <c r="G15" s="11">
        <v>6222363</v>
      </c>
      <c r="H15" s="12">
        <f>46272.05+1940.05</f>
        <v>48212.100000000006</v>
      </c>
      <c r="I15" s="9"/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49</v>
      </c>
      <c r="E16" s="9" t="s">
        <v>50</v>
      </c>
      <c r="F16" s="9" t="s">
        <v>52</v>
      </c>
      <c r="G16" s="11">
        <v>6222367</v>
      </c>
      <c r="H16" s="12">
        <f>25577.09+796.95</f>
        <v>26374.04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29</v>
      </c>
      <c r="E17" s="9" t="s">
        <v>30</v>
      </c>
      <c r="F17" s="9" t="s">
        <v>31</v>
      </c>
      <c r="G17" s="11">
        <v>6025044</v>
      </c>
      <c r="H17" s="12">
        <v>296667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25</v>
      </c>
      <c r="E18" s="9" t="s">
        <v>26</v>
      </c>
      <c r="F18" s="9" t="s">
        <v>41</v>
      </c>
      <c r="G18" s="11">
        <v>6080334</v>
      </c>
      <c r="H18" s="12">
        <v>47380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38</v>
      </c>
      <c r="E19" s="9" t="s">
        <v>39</v>
      </c>
      <c r="F19" s="9" t="s">
        <v>40</v>
      </c>
      <c r="G19" s="11">
        <v>6060114</v>
      </c>
      <c r="H19" s="12">
        <v>92399.88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55</v>
      </c>
      <c r="E20" s="9" t="s">
        <v>56</v>
      </c>
      <c r="F20" s="9" t="s">
        <v>57</v>
      </c>
      <c r="G20" s="11">
        <v>6256045</v>
      </c>
      <c r="H20" s="12">
        <v>100000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55</v>
      </c>
      <c r="E21" s="9" t="s">
        <v>43</v>
      </c>
      <c r="F21" s="9" t="s">
        <v>57</v>
      </c>
      <c r="G21" s="11">
        <v>6256055</v>
      </c>
      <c r="H21" s="12">
        <v>86791</v>
      </c>
      <c r="I21" s="9"/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15</v>
      </c>
      <c r="E22" s="9" t="s">
        <v>21</v>
      </c>
      <c r="F22" s="9" t="s">
        <v>22</v>
      </c>
      <c r="G22" s="11">
        <v>5928233</v>
      </c>
      <c r="H22" s="12">
        <v>58259.17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25</v>
      </c>
      <c r="E23" s="9" t="s">
        <v>26</v>
      </c>
      <c r="F23" s="9" t="s">
        <v>27</v>
      </c>
      <c r="G23" s="11">
        <v>5947172</v>
      </c>
      <c r="H23" s="12">
        <v>30000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29</v>
      </c>
      <c r="E24" s="9" t="s">
        <v>16</v>
      </c>
      <c r="F24" s="9" t="s">
        <v>27</v>
      </c>
      <c r="G24" s="11">
        <v>6101458</v>
      </c>
      <c r="H24" s="12">
        <v>-118398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29</v>
      </c>
      <c r="E25" s="9" t="s">
        <v>16</v>
      </c>
      <c r="F25" s="9" t="s">
        <v>27</v>
      </c>
      <c r="G25" s="11">
        <v>6101505</v>
      </c>
      <c r="H25" s="12">
        <v>5826582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42</v>
      </c>
      <c r="E26" s="9" t="s">
        <v>16</v>
      </c>
      <c r="F26" s="9" t="s">
        <v>27</v>
      </c>
      <c r="G26" s="11">
        <v>6101512</v>
      </c>
      <c r="H26" s="12">
        <v>33375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15</v>
      </c>
      <c r="E27" s="9" t="s">
        <v>16</v>
      </c>
      <c r="F27" s="9" t="s">
        <v>48</v>
      </c>
      <c r="G27" s="11">
        <v>6214003</v>
      </c>
      <c r="H27" s="12">
        <v>159083.57999999999</v>
      </c>
      <c r="I27" s="9">
        <v>426505170</v>
      </c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15</v>
      </c>
      <c r="E28" s="9" t="s">
        <v>16</v>
      </c>
      <c r="F28" s="9" t="s">
        <v>48</v>
      </c>
      <c r="G28" s="11">
        <v>6214072</v>
      </c>
      <c r="H28" s="12">
        <v>93466.86</v>
      </c>
      <c r="I28" s="9">
        <v>426505170</v>
      </c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18</v>
      </c>
      <c r="E29" s="9" t="s">
        <v>19</v>
      </c>
      <c r="F29" s="9" t="s">
        <v>20</v>
      </c>
      <c r="G29" s="11">
        <v>5928229</v>
      </c>
      <c r="H29" s="12">
        <v>166397</v>
      </c>
      <c r="I29" s="9"/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35</v>
      </c>
      <c r="E30" s="9" t="s">
        <v>36</v>
      </c>
      <c r="F30" s="9" t="s">
        <v>37</v>
      </c>
      <c r="G30" s="11">
        <v>6060076</v>
      </c>
      <c r="H30" s="12">
        <v>215149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29</v>
      </c>
      <c r="E31" s="9" t="s">
        <v>43</v>
      </c>
      <c r="F31" s="9" t="s">
        <v>37</v>
      </c>
      <c r="G31" s="11">
        <v>6101610</v>
      </c>
      <c r="H31" s="12">
        <v>1029124.56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44</v>
      </c>
      <c r="E32" s="9" t="s">
        <v>45</v>
      </c>
      <c r="F32" s="9" t="s">
        <v>37</v>
      </c>
      <c r="G32" s="11">
        <v>6195086</v>
      </c>
      <c r="H32" s="12">
        <v>69070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32</v>
      </c>
      <c r="E33" s="9" t="s">
        <v>33</v>
      </c>
      <c r="F33" s="9" t="s">
        <v>34</v>
      </c>
      <c r="G33" s="11">
        <v>6043269</v>
      </c>
      <c r="H33" s="12">
        <v>29450</v>
      </c>
      <c r="I33" s="9"/>
    </row>
    <row r="34" spans="1:9" x14ac:dyDescent="0.2">
      <c r="A34" s="9" t="s">
        <v>12</v>
      </c>
      <c r="B34" s="9" t="s">
        <v>13</v>
      </c>
      <c r="C34" s="10" t="s">
        <v>14</v>
      </c>
      <c r="D34" s="9" t="s">
        <v>32</v>
      </c>
      <c r="E34" s="9" t="s">
        <v>33</v>
      </c>
      <c r="F34" s="9" t="s">
        <v>34</v>
      </c>
      <c r="G34" s="11">
        <v>6043273</v>
      </c>
      <c r="H34" s="12">
        <v>-29450</v>
      </c>
      <c r="I34" s="9"/>
    </row>
    <row r="35" spans="1:9" x14ac:dyDescent="0.2">
      <c r="A35" s="9" t="s">
        <v>12</v>
      </c>
      <c r="B35" s="9" t="s">
        <v>13</v>
      </c>
      <c r="C35" s="10" t="s">
        <v>14</v>
      </c>
      <c r="D35" s="9" t="s">
        <v>46</v>
      </c>
      <c r="E35" s="9" t="s">
        <v>16</v>
      </c>
      <c r="F35" s="9" t="s">
        <v>34</v>
      </c>
      <c r="G35" s="11">
        <v>6262009</v>
      </c>
      <c r="H35" s="12">
        <v>466461</v>
      </c>
      <c r="I35" s="9"/>
    </row>
    <row r="36" spans="1:9" x14ac:dyDescent="0.2">
      <c r="A36" s="9" t="s">
        <v>12</v>
      </c>
      <c r="B36" s="9" t="s">
        <v>13</v>
      </c>
      <c r="C36" s="10" t="s">
        <v>14</v>
      </c>
      <c r="D36" s="9" t="s">
        <v>29</v>
      </c>
      <c r="E36" s="9" t="s">
        <v>21</v>
      </c>
      <c r="F36" s="9" t="s">
        <v>37</v>
      </c>
      <c r="G36" s="11"/>
      <c r="H36" s="12">
        <v>882329</v>
      </c>
      <c r="I36" s="9"/>
    </row>
    <row r="37" spans="1:9" s="13" customFormat="1" x14ac:dyDescent="0.2"/>
    <row r="38" spans="1:9" s="13" customFormat="1" ht="12" thickBot="1" x14ac:dyDescent="0.25">
      <c r="H38" s="14">
        <f>SUM(H8:H37)</f>
        <v>10780008.610000001</v>
      </c>
    </row>
    <row r="39" spans="1:9" ht="12" thickTop="1" x14ac:dyDescent="0.2"/>
  </sheetData>
  <sortState ref="A8:J35">
    <sortCondition ref="F8:F35"/>
  </sortState>
  <mergeCells count="6">
    <mergeCell ref="A6:I6"/>
    <mergeCell ref="A1:I1"/>
    <mergeCell ref="A2:I2"/>
    <mergeCell ref="A3:I3"/>
    <mergeCell ref="A4:I4"/>
    <mergeCell ref="A5:I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cp:lastModifiedBy>Elaine Callaghan</cp:lastModifiedBy>
  <dcterms:created xsi:type="dcterms:W3CDTF">2015-01-05T15:50:41Z</dcterms:created>
  <dcterms:modified xsi:type="dcterms:W3CDTF">2015-01-05T16:40:25Z</dcterms:modified>
</cp:coreProperties>
</file>